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640" activeTab="0"/>
  </bookViews>
  <sheets>
    <sheet name="Summary" sheetId="1" r:id="rId1"/>
    <sheet name="DXCC" sheetId="2" r:id="rId2"/>
  </sheets>
  <definedNames>
    <definedName name="_xlnm.Print_Area" localSheetId="1">'DXCC'!$A$1:$G$31</definedName>
    <definedName name="_xlnm.Print_Area" localSheetId="0">'Summary'!$A$1:$K$48</definedName>
  </definedNames>
  <calcPr fullCalcOnLoad="1"/>
</workbook>
</file>

<file path=xl/sharedStrings.xml><?xml version="1.0" encoding="utf-8"?>
<sst xmlns="http://schemas.openxmlformats.org/spreadsheetml/2006/main" count="82" uniqueCount="68">
  <si>
    <t>QSO Totals</t>
  </si>
  <si>
    <t>x2</t>
  </si>
  <si>
    <t>QSO Points</t>
  </si>
  <si>
    <t>Single Op</t>
  </si>
  <si>
    <t>School</t>
  </si>
  <si>
    <t>Power</t>
  </si>
  <si>
    <t>Mode</t>
  </si>
  <si>
    <t>CW</t>
  </si>
  <si>
    <t>SSB</t>
  </si>
  <si>
    <t>Digital</t>
  </si>
  <si>
    <t>Mixed</t>
  </si>
  <si>
    <t>&gt;150w</t>
  </si>
  <si>
    <t>City</t>
  </si>
  <si>
    <t>Call used:</t>
  </si>
  <si>
    <t>Calls (or names) of all operators, loggers, drivers, etc:</t>
  </si>
  <si>
    <t>Call of operator if different from call used:</t>
  </si>
  <si>
    <t>Club:</t>
  </si>
  <si>
    <t>Name:</t>
  </si>
  <si>
    <t>Address:</t>
  </si>
  <si>
    <t>State:</t>
  </si>
  <si>
    <t>Zip:</t>
  </si>
  <si>
    <t>E-Mail:</t>
  </si>
  <si>
    <t>Signature:</t>
  </si>
  <si>
    <t>&lt;=150w</t>
  </si>
  <si>
    <t>Subtotal</t>
  </si>
  <si>
    <t>Mode Multi</t>
  </si>
  <si>
    <t>x1</t>
  </si>
  <si>
    <t>Mode Score</t>
  </si>
  <si>
    <t>Check Entry Categories Below</t>
  </si>
  <si>
    <t>&lt;=5w</t>
  </si>
  <si>
    <t>Final Score</t>
  </si>
  <si>
    <t>70CM</t>
  </si>
  <si>
    <t>County/State/Province/Country:</t>
  </si>
  <si>
    <t>Total QSO Points</t>
  </si>
  <si>
    <t>Bonus Points</t>
  </si>
  <si>
    <t>Cumulative Final Score</t>
  </si>
  <si>
    <t>(See Rules for DXCC Information)</t>
  </si>
  <si>
    <t>1.  Enter only US, Canada, KH6 and KL7 QSO's here.  Enter remaining QSO's on DXCC Work Sheet</t>
  </si>
  <si>
    <r>
      <t xml:space="preserve">Phone </t>
    </r>
    <r>
      <rPr>
        <b/>
        <vertAlign val="superscript"/>
        <sz val="12"/>
        <rFont val="Arial"/>
        <family val="2"/>
      </rPr>
      <t>1</t>
    </r>
  </si>
  <si>
    <r>
      <t xml:space="preserve">Pwr Multi </t>
    </r>
    <r>
      <rPr>
        <b/>
        <vertAlign val="superscript"/>
        <sz val="12"/>
        <rFont val="Arial"/>
        <family val="2"/>
      </rPr>
      <t>2</t>
    </r>
  </si>
  <si>
    <r>
      <t xml:space="preserve">Multipliers </t>
    </r>
    <r>
      <rPr>
        <b/>
        <vertAlign val="superscript"/>
        <sz val="12"/>
        <rFont val="Arial"/>
        <family val="2"/>
      </rPr>
      <t>3</t>
    </r>
  </si>
  <si>
    <t>4.  Transferred from DXCC Work Sheet</t>
  </si>
  <si>
    <t>3.  County/State/Province/Country</t>
  </si>
  <si>
    <t>QRP (x3)</t>
  </si>
  <si>
    <t>Low Power (x2)</t>
  </si>
  <si>
    <t>High Power (x1)</t>
  </si>
  <si>
    <t>Fixed</t>
  </si>
  <si>
    <t>N/A</t>
  </si>
  <si>
    <t>Band \ Mode</t>
  </si>
  <si>
    <t>2.  Pwr Multi:  See Power Table</t>
  </si>
  <si>
    <r>
      <t>DXCC QSO Points</t>
    </r>
    <r>
      <rPr>
        <b/>
        <vertAlign val="superscript"/>
        <sz val="12"/>
        <rFont val="Arial"/>
        <family val="2"/>
      </rPr>
      <t>4</t>
    </r>
  </si>
  <si>
    <t>2.  See rules for further DXCC information</t>
  </si>
  <si>
    <t>Band</t>
  </si>
  <si>
    <t>Phone</t>
  </si>
  <si>
    <t>x4</t>
  </si>
  <si>
    <t>1.  Enter number of DXCC QSOs (entities other than US, Canada, KH6 and KL7) on this work sheet.</t>
  </si>
  <si>
    <t>Select
One (x)</t>
  </si>
  <si>
    <r>
      <t xml:space="preserve">Digital </t>
    </r>
    <r>
      <rPr>
        <b/>
        <vertAlign val="superscript"/>
        <sz val="12"/>
        <rFont val="Arial"/>
        <family val="2"/>
      </rPr>
      <t>1</t>
    </r>
  </si>
  <si>
    <r>
      <t xml:space="preserve">CW </t>
    </r>
    <r>
      <rPr>
        <b/>
        <vertAlign val="superscript"/>
        <sz val="12"/>
        <rFont val="Arial"/>
        <family val="2"/>
      </rPr>
      <t>1</t>
    </r>
  </si>
  <si>
    <t>&lt;-- Note: will only total if appropriate mode box is checked!</t>
  </si>
  <si>
    <t>2013 Colorado QSO Party (COQP)  Summary Sheet</t>
  </si>
  <si>
    <t>2013 Colorado QSO Party (COQP)   DXCC Work Sheet</t>
  </si>
  <si>
    <t>Multi-Op</t>
  </si>
  <si>
    <t>SO-Mobile</t>
  </si>
  <si>
    <t>MO-Mobile</t>
  </si>
  <si>
    <t>SO-Portable</t>
  </si>
  <si>
    <t>MO-Portable</t>
  </si>
  <si>
    <t>Mobile / Portable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</si>
</sst>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3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6" borderId="22" xfId="0" applyFont="1" applyFill="1" applyBorder="1" applyAlignment="1" applyProtection="1">
      <alignment horizontal="center"/>
      <protection locked="0"/>
    </xf>
    <xf numFmtId="0" fontId="3" fillId="6" borderId="23" xfId="0" applyFont="1" applyFill="1" applyBorder="1" applyAlignment="1" applyProtection="1">
      <alignment horizontal="center"/>
      <protection locked="0"/>
    </xf>
    <xf numFmtId="0" fontId="3" fillId="6" borderId="17" xfId="0" applyFont="1" applyFill="1" applyBorder="1" applyAlignment="1" applyProtection="1">
      <alignment horizontal="center"/>
      <protection locked="0"/>
    </xf>
    <xf numFmtId="0" fontId="3" fillId="6" borderId="24" xfId="0" applyFont="1" applyFill="1" applyBorder="1" applyAlignment="1" applyProtection="1">
      <alignment horizontal="center"/>
      <protection locked="0"/>
    </xf>
    <xf numFmtId="0" fontId="3" fillId="6" borderId="20" xfId="0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3" fillId="6" borderId="15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1" fontId="3" fillId="33" borderId="20" xfId="0" applyNumberFormat="1" applyFont="1" applyFill="1" applyBorder="1" applyAlignment="1" applyProtection="1">
      <alignment horizontal="right"/>
      <protection/>
    </xf>
    <xf numFmtId="0" fontId="3" fillId="0" borderId="25" xfId="0" applyFont="1" applyBorder="1" applyAlignment="1" applyProtection="1">
      <alignment horizontal="center"/>
      <protection/>
    </xf>
    <xf numFmtId="1" fontId="3" fillId="33" borderId="21" xfId="0" applyNumberFormat="1" applyFont="1" applyFill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right"/>
      <protection/>
    </xf>
    <xf numFmtId="0" fontId="3" fillId="0" borderId="28" xfId="0" applyFont="1" applyFill="1" applyBorder="1" applyAlignment="1" applyProtection="1">
      <alignment horizontal="right"/>
      <protection/>
    </xf>
    <xf numFmtId="0" fontId="3" fillId="0" borderId="29" xfId="0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right" vertical="top"/>
      <protection/>
    </xf>
    <xf numFmtId="0" fontId="3" fillId="0" borderId="29" xfId="0" applyFont="1" applyFill="1" applyBorder="1" applyAlignment="1" applyProtection="1">
      <alignment horizontal="right" vertical="top"/>
      <protection/>
    </xf>
    <xf numFmtId="0" fontId="3" fillId="0" borderId="30" xfId="0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32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 horizontal="right" vertical="top"/>
      <protection/>
    </xf>
    <xf numFmtId="0" fontId="3" fillId="0" borderId="31" xfId="0" applyFont="1" applyFill="1" applyBorder="1" applyAlignment="1" applyProtection="1">
      <alignment horizontal="right" vertical="top"/>
      <protection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/>
      <protection locked="0"/>
    </xf>
    <xf numFmtId="0" fontId="5" fillId="6" borderId="10" xfId="0" applyFont="1" applyFill="1" applyBorder="1" applyAlignment="1" applyProtection="1">
      <alignment/>
      <protection locked="0"/>
    </xf>
    <xf numFmtId="0" fontId="3" fillId="6" borderId="33" xfId="0" applyFont="1" applyFill="1" applyBorder="1" applyAlignment="1" applyProtection="1">
      <alignment horizontal="center"/>
      <protection locked="0"/>
    </xf>
    <xf numFmtId="0" fontId="3" fillId="6" borderId="34" xfId="0" applyFont="1" applyFill="1" applyBorder="1" applyAlignment="1" applyProtection="1">
      <alignment horizontal="center"/>
      <protection locked="0"/>
    </xf>
    <xf numFmtId="0" fontId="3" fillId="6" borderId="35" xfId="0" applyFont="1" applyFill="1" applyBorder="1" applyAlignment="1" applyProtection="1">
      <alignment horizontal="center"/>
      <protection locked="0"/>
    </xf>
    <xf numFmtId="0" fontId="3" fillId="6" borderId="36" xfId="0" applyFont="1" applyFill="1" applyBorder="1" applyAlignment="1" applyProtection="1">
      <alignment horizontal="center"/>
      <protection locked="0"/>
    </xf>
    <xf numFmtId="0" fontId="4" fillId="6" borderId="17" xfId="0" applyFont="1" applyFill="1" applyBorder="1" applyAlignment="1" applyProtection="1">
      <alignment horizontal="center"/>
      <protection locked="0"/>
    </xf>
    <xf numFmtId="0" fontId="3" fillId="6" borderId="20" xfId="0" applyFont="1" applyFill="1" applyBorder="1" applyAlignment="1" applyProtection="1">
      <alignment/>
      <protection locked="0"/>
    </xf>
    <xf numFmtId="0" fontId="3" fillId="6" borderId="35" xfId="0" applyFont="1" applyFill="1" applyBorder="1" applyAlignment="1" applyProtection="1">
      <alignment/>
      <protection locked="0"/>
    </xf>
    <xf numFmtId="0" fontId="3" fillId="6" borderId="21" xfId="0" applyFont="1" applyFill="1" applyBorder="1" applyAlignment="1" applyProtection="1">
      <alignment/>
      <protection locked="0"/>
    </xf>
    <xf numFmtId="0" fontId="6" fillId="6" borderId="10" xfId="0" applyFont="1" applyFill="1" applyBorder="1" applyAlignment="1" applyProtection="1">
      <alignment/>
      <protection locked="0"/>
    </xf>
    <xf numFmtId="0" fontId="0" fillId="6" borderId="19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48"/>
  <sheetViews>
    <sheetView tabSelected="1" workbookViewId="0" topLeftCell="A1">
      <selection activeCell="C5" sqref="C5"/>
    </sheetView>
  </sheetViews>
  <sheetFormatPr defaultColWidth="9.140625" defaultRowHeight="12.75"/>
  <cols>
    <col min="1" max="1" width="7.00390625" style="2" customWidth="1"/>
    <col min="2" max="2" width="21.140625" style="2" customWidth="1"/>
    <col min="3" max="3" width="14.7109375" style="2" customWidth="1"/>
    <col min="4" max="4" width="14.28125" style="2" customWidth="1"/>
    <col min="5" max="6" width="13.421875" style="2" customWidth="1"/>
    <col min="7" max="7" width="19.421875" style="2" customWidth="1"/>
    <col min="8" max="8" width="9.28125" style="2" customWidth="1"/>
    <col min="9" max="9" width="10.140625" style="2" customWidth="1"/>
    <col min="10" max="10" width="6.421875" style="2" customWidth="1"/>
    <col min="11" max="11" width="9.140625" style="2" customWidth="1"/>
    <col min="12" max="12" width="7.00390625" style="2" customWidth="1"/>
    <col min="13" max="16384" width="9.140625" style="2" customWidth="1"/>
  </cols>
  <sheetData>
    <row r="2" ht="20.25">
      <c r="B2" s="1" t="s">
        <v>60</v>
      </c>
    </row>
    <row r="3" ht="12.75">
      <c r="F3" s="3" t="s">
        <v>36</v>
      </c>
    </row>
    <row r="4" ht="7.5" customHeight="1"/>
    <row r="5" spans="2:12" ht="13.5" thickBot="1">
      <c r="B5" s="4" t="s">
        <v>13</v>
      </c>
      <c r="C5" s="81"/>
      <c r="D5" s="57"/>
      <c r="E5" s="6"/>
      <c r="F5" s="7"/>
      <c r="G5" s="4" t="s">
        <v>32</v>
      </c>
      <c r="H5" s="5"/>
      <c r="I5" s="81"/>
      <c r="J5" s="5"/>
      <c r="K5" s="6"/>
      <c r="L5" s="6"/>
    </row>
    <row r="6" ht="9.75" customHeight="1" thickBot="1"/>
    <row r="7" spans="2:9" ht="19.5" thickBot="1">
      <c r="B7" s="8" t="s">
        <v>48</v>
      </c>
      <c r="C7" s="9" t="s">
        <v>58</v>
      </c>
      <c r="D7" s="9" t="s">
        <v>57</v>
      </c>
      <c r="E7" s="10" t="s">
        <v>38</v>
      </c>
      <c r="F7" s="11"/>
      <c r="G7" s="12" t="s">
        <v>28</v>
      </c>
      <c r="H7" s="13"/>
      <c r="I7" s="13"/>
    </row>
    <row r="8" spans="2:11" ht="25.5" customHeight="1" thickBot="1">
      <c r="B8" s="14">
        <v>160</v>
      </c>
      <c r="C8" s="35"/>
      <c r="D8" s="82"/>
      <c r="E8" s="36"/>
      <c r="F8" s="11"/>
      <c r="H8" s="15" t="s">
        <v>56</v>
      </c>
      <c r="K8" s="16"/>
    </row>
    <row r="9" spans="2:11" ht="15.75">
      <c r="B9" s="17">
        <v>80</v>
      </c>
      <c r="C9" s="37"/>
      <c r="D9" s="83"/>
      <c r="E9" s="38"/>
      <c r="F9" s="58"/>
      <c r="G9" s="53" t="s">
        <v>3</v>
      </c>
      <c r="H9" s="36"/>
      <c r="K9" s="16"/>
    </row>
    <row r="10" spans="2:11" ht="15.75">
      <c r="B10" s="17">
        <v>40</v>
      </c>
      <c r="C10" s="37"/>
      <c r="D10" s="83"/>
      <c r="E10" s="38"/>
      <c r="F10" s="58"/>
      <c r="G10" s="54" t="s">
        <v>62</v>
      </c>
      <c r="H10" s="38"/>
      <c r="K10" s="16"/>
    </row>
    <row r="11" spans="2:11" ht="15.75">
      <c r="B11" s="17">
        <v>20</v>
      </c>
      <c r="C11" s="37"/>
      <c r="D11" s="83"/>
      <c r="E11" s="38"/>
      <c r="F11" s="58"/>
      <c r="G11" s="54" t="s">
        <v>4</v>
      </c>
      <c r="H11" s="38"/>
      <c r="K11" s="16"/>
    </row>
    <row r="12" spans="2:11" ht="15.75">
      <c r="B12" s="17">
        <v>15</v>
      </c>
      <c r="C12" s="37"/>
      <c r="D12" s="83"/>
      <c r="E12" s="38"/>
      <c r="F12" s="58"/>
      <c r="G12" s="54" t="s">
        <v>63</v>
      </c>
      <c r="H12" s="38"/>
      <c r="K12" s="16"/>
    </row>
    <row r="13" spans="2:11" ht="15.75">
      <c r="B13" s="17">
        <v>10</v>
      </c>
      <c r="C13" s="37"/>
      <c r="D13" s="83"/>
      <c r="E13" s="38"/>
      <c r="F13" s="58"/>
      <c r="G13" s="55" t="s">
        <v>64</v>
      </c>
      <c r="H13" s="85"/>
      <c r="K13" s="16"/>
    </row>
    <row r="14" spans="2:11" ht="15.75">
      <c r="B14" s="17">
        <v>6</v>
      </c>
      <c r="C14" s="37"/>
      <c r="D14" s="83"/>
      <c r="E14" s="38"/>
      <c r="F14" s="58"/>
      <c r="G14" s="54" t="s">
        <v>65</v>
      </c>
      <c r="H14" s="38"/>
      <c r="K14" s="16"/>
    </row>
    <row r="15" spans="2:11" ht="16.5" thickBot="1">
      <c r="B15" s="17">
        <v>1.25</v>
      </c>
      <c r="C15" s="37"/>
      <c r="D15" s="83"/>
      <c r="E15" s="38"/>
      <c r="F15" s="58"/>
      <c r="G15" s="56" t="s">
        <v>66</v>
      </c>
      <c r="H15" s="40"/>
      <c r="K15" s="16"/>
    </row>
    <row r="16" spans="2:9" ht="15.75">
      <c r="B16" s="17">
        <v>2</v>
      </c>
      <c r="C16" s="37"/>
      <c r="D16" s="83"/>
      <c r="E16" s="38"/>
      <c r="F16" s="58"/>
      <c r="G16" s="11"/>
      <c r="H16" s="51"/>
      <c r="I16" s="13"/>
    </row>
    <row r="17" spans="2:8" ht="23.25" customHeight="1" thickBot="1">
      <c r="B17" s="17" t="s">
        <v>31</v>
      </c>
      <c r="C17" s="37"/>
      <c r="D17" s="83"/>
      <c r="E17" s="38"/>
      <c r="F17" s="58"/>
      <c r="G17" s="21" t="s">
        <v>6</v>
      </c>
      <c r="H17" s="15" t="s">
        <v>56</v>
      </c>
    </row>
    <row r="18" spans="2:8" ht="15.75">
      <c r="B18" s="17"/>
      <c r="C18" s="37"/>
      <c r="D18" s="83"/>
      <c r="E18" s="38"/>
      <c r="F18" s="58"/>
      <c r="G18" s="18" t="s">
        <v>7</v>
      </c>
      <c r="H18" s="36"/>
    </row>
    <row r="19" spans="2:8" ht="15.75">
      <c r="B19" s="41"/>
      <c r="C19" s="37"/>
      <c r="D19" s="83"/>
      <c r="E19" s="38"/>
      <c r="F19" s="58"/>
      <c r="G19" s="19" t="s">
        <v>8</v>
      </c>
      <c r="H19" s="38"/>
    </row>
    <row r="20" spans="2:11" ht="15.75">
      <c r="B20" s="41"/>
      <c r="C20" s="37"/>
      <c r="D20" s="83"/>
      <c r="E20" s="38"/>
      <c r="F20" s="58"/>
      <c r="G20" s="19" t="s">
        <v>9</v>
      </c>
      <c r="H20" s="38"/>
      <c r="K20" s="16"/>
    </row>
    <row r="21" spans="2:8" ht="16.5" thickBot="1">
      <c r="B21" s="41"/>
      <c r="C21" s="39"/>
      <c r="D21" s="84"/>
      <c r="E21" s="40"/>
      <c r="G21" s="20" t="s">
        <v>10</v>
      </c>
      <c r="H21" s="40"/>
    </row>
    <row r="22" spans="2:6" ht="15.75">
      <c r="B22" s="47" t="s">
        <v>0</v>
      </c>
      <c r="C22" s="59">
        <f>IF(OR(NOT(ISBLANK(H18)),NOT(ISBLANK(H21))),SUM(C8:C21),0)</f>
        <v>0</v>
      </c>
      <c r="D22" s="59">
        <f>IF(OR(NOT(ISBLANK(H20)),NOT(ISBLANK(H21))),SUM(D8:D21),0)</f>
        <v>0</v>
      </c>
      <c r="E22" s="59">
        <f>IF(OR(NOT(ISBLANK(H19)),NOT(ISBLANK(H21))),SUM(E8:E21),0)</f>
        <v>0</v>
      </c>
      <c r="F22" s="50" t="s">
        <v>59</v>
      </c>
    </row>
    <row r="23" spans="2:6" ht="16.5" thickBot="1">
      <c r="B23" s="47" t="s">
        <v>25</v>
      </c>
      <c r="C23" s="33" t="s">
        <v>1</v>
      </c>
      <c r="D23" s="33" t="s">
        <v>1</v>
      </c>
      <c r="E23" s="34" t="s">
        <v>26</v>
      </c>
      <c r="F23" s="11"/>
    </row>
    <row r="24" spans="2:6" ht="15.75">
      <c r="B24" s="17" t="s">
        <v>2</v>
      </c>
      <c r="C24" s="60">
        <f>C22*2</f>
        <v>0</v>
      </c>
      <c r="D24" s="60">
        <f>D22*2</f>
        <v>0</v>
      </c>
      <c r="E24" s="61">
        <f>E22*1</f>
        <v>0</v>
      </c>
      <c r="F24" s="11"/>
    </row>
    <row r="25" spans="2:6" ht="19.5" thickBot="1">
      <c r="B25" s="17" t="s">
        <v>50</v>
      </c>
      <c r="C25" s="46">
        <f>DXCC!D27</f>
        <v>0</v>
      </c>
      <c r="D25" s="46">
        <f>DXCC!E27</f>
        <v>0</v>
      </c>
      <c r="E25" s="48">
        <f>DXCC!F27</f>
        <v>0</v>
      </c>
      <c r="F25" s="11"/>
    </row>
    <row r="26" spans="2:10" ht="28.5" customHeight="1">
      <c r="B26" s="17" t="s">
        <v>33</v>
      </c>
      <c r="C26" s="60">
        <f>SUM(C24:C25)</f>
        <v>0</v>
      </c>
      <c r="D26" s="60">
        <f>SUM(D24:D25)</f>
        <v>0</v>
      </c>
      <c r="E26" s="61">
        <f>SUM(E24:E25)</f>
        <v>0</v>
      </c>
      <c r="F26" s="11"/>
      <c r="G26" s="21" t="s">
        <v>5</v>
      </c>
      <c r="H26" s="22" t="s">
        <v>46</v>
      </c>
      <c r="I26" s="52" t="s">
        <v>67</v>
      </c>
      <c r="J26" s="15" t="s">
        <v>56</v>
      </c>
    </row>
    <row r="27" spans="2:10" ht="19.5" thickBot="1">
      <c r="B27" s="17" t="s">
        <v>39</v>
      </c>
      <c r="C27" s="62">
        <f>IF(ISBLANK(J27),IF(ISBLANK(J28),IF(ISBLANK(J29),0,1),2),3)</f>
        <v>0</v>
      </c>
      <c r="D27" s="62">
        <f>IF(ISBLANK(J27),IF(ISBLANK(J28),IF(ISBLANK(J29),0,1),2),3)</f>
        <v>0</v>
      </c>
      <c r="E27" s="63">
        <f>IF(ISBLANK(J27),IF(ISBLANK(J28),IF(ISBLANK(J29),0,1),2),3)</f>
        <v>0</v>
      </c>
      <c r="F27" s="11"/>
      <c r="G27" s="23" t="s">
        <v>43</v>
      </c>
      <c r="H27" s="24" t="s">
        <v>29</v>
      </c>
      <c r="I27" s="24" t="s">
        <v>29</v>
      </c>
      <c r="J27" s="86"/>
    </row>
    <row r="28" spans="2:10" ht="15.75">
      <c r="B28" s="17" t="s">
        <v>24</v>
      </c>
      <c r="C28" s="60">
        <f>C26*C27</f>
        <v>0</v>
      </c>
      <c r="D28" s="60">
        <f>D26*D27</f>
        <v>0</v>
      </c>
      <c r="E28" s="61">
        <f>E26*E27</f>
        <v>0</v>
      </c>
      <c r="F28" s="11"/>
      <c r="G28" s="23" t="s">
        <v>44</v>
      </c>
      <c r="H28" s="24" t="s">
        <v>23</v>
      </c>
      <c r="I28" s="24" t="s">
        <v>23</v>
      </c>
      <c r="J28" s="86"/>
    </row>
    <row r="29" spans="2:10" ht="19.5" thickBot="1">
      <c r="B29" s="17" t="s">
        <v>40</v>
      </c>
      <c r="C29" s="39"/>
      <c r="D29" s="84"/>
      <c r="E29" s="40"/>
      <c r="F29" s="11"/>
      <c r="G29" s="23" t="s">
        <v>45</v>
      </c>
      <c r="H29" s="24" t="s">
        <v>11</v>
      </c>
      <c r="I29" s="24" t="s">
        <v>47</v>
      </c>
      <c r="J29" s="86"/>
    </row>
    <row r="30" spans="2:6" ht="15.75">
      <c r="B30" s="25" t="s">
        <v>27</v>
      </c>
      <c r="C30" s="64">
        <f>C28*C29</f>
        <v>0</v>
      </c>
      <c r="D30" s="64">
        <f>D28*D29</f>
        <v>0</v>
      </c>
      <c r="E30" s="65">
        <f>E28*E29</f>
        <v>0</v>
      </c>
      <c r="F30" s="11"/>
    </row>
    <row r="31" spans="2:6" ht="16.5" thickBot="1">
      <c r="B31" s="17" t="s">
        <v>34</v>
      </c>
      <c r="C31" s="87"/>
      <c r="D31" s="88"/>
      <c r="E31" s="89"/>
      <c r="F31" s="11"/>
    </row>
    <row r="32" spans="2:7" ht="16.5" thickBot="1">
      <c r="B32" s="26" t="s">
        <v>30</v>
      </c>
      <c r="C32" s="66">
        <f>SUM(C30:C31)</f>
        <v>0</v>
      </c>
      <c r="D32" s="66">
        <f>SUM(D30:D31)</f>
        <v>0</v>
      </c>
      <c r="E32" s="67">
        <f>SUM(E30:E31)</f>
        <v>0</v>
      </c>
      <c r="F32" s="11"/>
      <c r="G32" s="13"/>
    </row>
    <row r="33" spans="2:10" ht="16.5" thickBot="1">
      <c r="B33" s="12" t="s">
        <v>35</v>
      </c>
      <c r="C33" s="68"/>
      <c r="D33" s="68"/>
      <c r="E33" s="69">
        <f>SUM(C32:E32)</f>
        <v>0</v>
      </c>
      <c r="G33" s="11"/>
      <c r="H33" s="13"/>
      <c r="I33" s="27"/>
      <c r="J33" s="27"/>
    </row>
    <row r="34" spans="2:10" ht="15.75">
      <c r="B34" s="12"/>
      <c r="G34" s="11"/>
      <c r="H34" s="13"/>
      <c r="I34" s="27"/>
      <c r="J34" s="27"/>
    </row>
    <row r="35" spans="2:10" ht="15.75">
      <c r="B35" s="28" t="s">
        <v>37</v>
      </c>
      <c r="G35" s="11"/>
      <c r="H35" s="13"/>
      <c r="I35" s="27"/>
      <c r="J35" s="27"/>
    </row>
    <row r="36" spans="2:8" ht="15.75">
      <c r="B36" s="29" t="s">
        <v>49</v>
      </c>
      <c r="F36" s="11"/>
      <c r="G36" s="11"/>
      <c r="H36" s="13"/>
    </row>
    <row r="37" spans="2:8" ht="15.75">
      <c r="B37" s="30" t="s">
        <v>42</v>
      </c>
      <c r="C37" s="11"/>
      <c r="D37" s="11"/>
      <c r="E37" s="11"/>
      <c r="F37" s="11"/>
      <c r="G37" s="11"/>
      <c r="H37" s="13"/>
    </row>
    <row r="38" spans="2:8" ht="15.75">
      <c r="B38" s="29" t="s">
        <v>41</v>
      </c>
      <c r="C38" s="11"/>
      <c r="D38" s="11"/>
      <c r="E38" s="11"/>
      <c r="F38" s="11"/>
      <c r="G38" s="11"/>
      <c r="H38" s="13"/>
    </row>
    <row r="39" ht="15.75" customHeight="1"/>
    <row r="40" spans="2:8" ht="15.75" customHeight="1" thickBot="1">
      <c r="B40" s="31" t="s">
        <v>15</v>
      </c>
      <c r="C40" s="31"/>
      <c r="D40" s="31"/>
      <c r="E40" s="90"/>
      <c r="F40" s="31"/>
      <c r="G40" s="31"/>
      <c r="H40" s="31"/>
    </row>
    <row r="41" spans="2:8" ht="15.75" customHeight="1" thickBot="1">
      <c r="B41" s="31" t="s">
        <v>14</v>
      </c>
      <c r="C41" s="31"/>
      <c r="D41" s="31"/>
      <c r="E41" s="90"/>
      <c r="F41" s="90"/>
      <c r="G41" s="90"/>
      <c r="H41" s="90"/>
    </row>
    <row r="42" spans="2:8" ht="15.75" customHeight="1" thickBot="1">
      <c r="B42" s="31"/>
      <c r="C42" s="31"/>
      <c r="D42" s="31"/>
      <c r="E42" s="31"/>
      <c r="F42" s="31"/>
      <c r="G42" s="31"/>
      <c r="H42" s="32"/>
    </row>
    <row r="43" spans="2:8" ht="15.75" customHeight="1" thickBot="1">
      <c r="B43" s="31" t="s">
        <v>16</v>
      </c>
      <c r="C43" s="90"/>
      <c r="D43" s="90"/>
      <c r="E43" s="31"/>
      <c r="F43" s="31"/>
      <c r="G43" s="31"/>
      <c r="H43" s="32"/>
    </row>
    <row r="44" spans="2:8" ht="15.75" customHeight="1" thickBot="1">
      <c r="B44" s="31" t="s">
        <v>17</v>
      </c>
      <c r="C44" s="90"/>
      <c r="D44" s="90"/>
      <c r="E44" s="31"/>
      <c r="F44" s="31"/>
      <c r="G44" s="31"/>
      <c r="H44" s="32"/>
    </row>
    <row r="45" spans="2:8" ht="15.75" customHeight="1" thickBot="1">
      <c r="B45" s="31" t="s">
        <v>18</v>
      </c>
      <c r="C45" s="90"/>
      <c r="D45" s="90"/>
      <c r="E45" s="31"/>
      <c r="F45" s="31"/>
      <c r="G45" s="31"/>
      <c r="H45" s="32"/>
    </row>
    <row r="46" spans="2:8" ht="15.75" customHeight="1" thickBot="1">
      <c r="B46" s="31" t="s">
        <v>12</v>
      </c>
      <c r="C46" s="90"/>
      <c r="D46" s="90"/>
      <c r="E46" s="31" t="s">
        <v>19</v>
      </c>
      <c r="F46" s="90"/>
      <c r="G46" s="31" t="s">
        <v>20</v>
      </c>
      <c r="H46" s="91"/>
    </row>
    <row r="47" spans="2:8" ht="15.75" customHeight="1" thickBot="1">
      <c r="B47" s="31" t="s">
        <v>21</v>
      </c>
      <c r="C47" s="90"/>
      <c r="D47" s="90"/>
      <c r="E47" s="31"/>
      <c r="F47" s="31"/>
      <c r="G47" s="31"/>
      <c r="H47" s="32"/>
    </row>
    <row r="48" spans="2:8" ht="13.5" thickBot="1">
      <c r="B48" s="31" t="s">
        <v>22</v>
      </c>
      <c r="C48" s="90"/>
      <c r="D48" s="90"/>
      <c r="E48" s="31"/>
      <c r="F48" s="31"/>
      <c r="G48" s="31"/>
      <c r="H48" s="31"/>
    </row>
  </sheetData>
  <sheetProtection password="D865" sheet="1" selectLockedCells="1"/>
  <conditionalFormatting sqref="E33 C24:E24 C26:E28 C30:E30 C32:E32 C22:E22">
    <cfRule type="cellIs" priority="5" dxfId="0" operator="equal" stopIfTrue="1">
      <formula>0</formula>
    </cfRule>
  </conditionalFormatting>
  <printOptions/>
  <pageMargins left="0.52" right="0.46" top="0.41" bottom="0.5" header="0.41" footer="0.5"/>
  <pageSetup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30"/>
  <sheetViews>
    <sheetView workbookViewId="0" topLeftCell="A1">
      <selection activeCell="B9" sqref="B9"/>
    </sheetView>
  </sheetViews>
  <sheetFormatPr defaultColWidth="9.140625" defaultRowHeight="12.75"/>
  <cols>
    <col min="1" max="1" width="10.140625" style="2" customWidth="1"/>
    <col min="2" max="2" width="12.57421875" style="2" customWidth="1"/>
    <col min="3" max="3" width="21.421875" style="2" customWidth="1"/>
    <col min="4" max="5" width="12.7109375" style="2" customWidth="1"/>
    <col min="6" max="6" width="11.8515625" style="2" customWidth="1"/>
    <col min="7" max="7" width="15.7109375" style="2" customWidth="1"/>
    <col min="8" max="8" width="9.140625" style="2" customWidth="1"/>
    <col min="9" max="9" width="7.00390625" style="2" customWidth="1"/>
    <col min="10" max="16384" width="9.140625" style="2" customWidth="1"/>
  </cols>
  <sheetData>
    <row r="2" ht="20.25">
      <c r="A2" s="1" t="s">
        <v>61</v>
      </c>
    </row>
    <row r="3" ht="12.75" customHeight="1">
      <c r="A3" s="1"/>
    </row>
    <row r="4" ht="12.75">
      <c r="A4" s="42" t="s">
        <v>55</v>
      </c>
    </row>
    <row r="5" ht="12.75">
      <c r="A5" s="42" t="s">
        <v>51</v>
      </c>
    </row>
    <row r="9" spans="1:9" ht="13.5" thickBot="1">
      <c r="A9" s="31" t="s">
        <v>13</v>
      </c>
      <c r="B9" s="80"/>
      <c r="C9" s="7"/>
      <c r="D9" s="31" t="s">
        <v>32</v>
      </c>
      <c r="E9" s="5"/>
      <c r="F9" s="5"/>
      <c r="G9" s="80"/>
      <c r="H9" s="6"/>
      <c r="I9" s="6"/>
    </row>
    <row r="10" ht="13.5" thickBot="1"/>
    <row r="11" spans="3:7" ht="16.5" thickBot="1">
      <c r="C11" s="8" t="s">
        <v>52</v>
      </c>
      <c r="D11" s="9" t="s">
        <v>7</v>
      </c>
      <c r="E11" s="9" t="s">
        <v>9</v>
      </c>
      <c r="F11" s="10" t="s">
        <v>53</v>
      </c>
      <c r="G11" s="27"/>
    </row>
    <row r="12" spans="3:10" ht="15.75">
      <c r="C12" s="14">
        <v>160</v>
      </c>
      <c r="D12" s="78"/>
      <c r="E12" s="79"/>
      <c r="F12" s="79"/>
      <c r="G12" s="43"/>
      <c r="J12" s="16"/>
    </row>
    <row r="13" spans="3:10" ht="15.75">
      <c r="C13" s="17">
        <v>80</v>
      </c>
      <c r="D13" s="73"/>
      <c r="E13" s="74"/>
      <c r="F13" s="74"/>
      <c r="G13" s="27"/>
      <c r="J13" s="16"/>
    </row>
    <row r="14" spans="3:10" ht="15.75">
      <c r="C14" s="17">
        <v>40</v>
      </c>
      <c r="D14" s="73"/>
      <c r="E14" s="74"/>
      <c r="F14" s="74"/>
      <c r="G14" s="27"/>
      <c r="J14" s="16"/>
    </row>
    <row r="15" spans="3:10" ht="15.75">
      <c r="C15" s="17">
        <v>20</v>
      </c>
      <c r="D15" s="73"/>
      <c r="E15" s="74"/>
      <c r="F15" s="74"/>
      <c r="G15" s="27"/>
      <c r="J15" s="16"/>
    </row>
    <row r="16" spans="3:10" ht="15.75">
      <c r="C16" s="17">
        <v>15</v>
      </c>
      <c r="D16" s="73"/>
      <c r="E16" s="74"/>
      <c r="F16" s="74"/>
      <c r="G16" s="27"/>
      <c r="J16" s="16"/>
    </row>
    <row r="17" spans="3:10" ht="15.75">
      <c r="C17" s="17">
        <v>10</v>
      </c>
      <c r="D17" s="73"/>
      <c r="E17" s="74"/>
      <c r="F17" s="74"/>
      <c r="G17" s="27"/>
      <c r="J17" s="16"/>
    </row>
    <row r="18" spans="3:10" ht="15.75">
      <c r="C18" s="17">
        <v>6</v>
      </c>
      <c r="D18" s="73"/>
      <c r="E18" s="74"/>
      <c r="F18" s="74"/>
      <c r="G18" s="43"/>
      <c r="J18" s="16"/>
    </row>
    <row r="19" spans="3:10" ht="15.75">
      <c r="C19" s="72"/>
      <c r="D19" s="73"/>
      <c r="E19" s="74"/>
      <c r="F19" s="74"/>
      <c r="G19" s="27"/>
      <c r="J19" s="16"/>
    </row>
    <row r="20" spans="3:10" ht="15.75">
      <c r="C20" s="72"/>
      <c r="D20" s="73"/>
      <c r="E20" s="74"/>
      <c r="F20" s="74"/>
      <c r="G20" s="27"/>
      <c r="J20" s="16"/>
    </row>
    <row r="21" spans="3:10" ht="15.75">
      <c r="C21" s="72"/>
      <c r="D21" s="73"/>
      <c r="E21" s="74"/>
      <c r="F21" s="74"/>
      <c r="G21" s="27"/>
      <c r="J21" s="16"/>
    </row>
    <row r="22" spans="3:10" ht="15.75">
      <c r="C22" s="72"/>
      <c r="D22" s="73"/>
      <c r="E22" s="74"/>
      <c r="F22" s="74"/>
      <c r="G22" s="27"/>
      <c r="J22" s="16"/>
    </row>
    <row r="23" spans="3:10" ht="15.75">
      <c r="C23" s="72"/>
      <c r="D23" s="73"/>
      <c r="E23" s="74"/>
      <c r="F23" s="74"/>
      <c r="G23" s="43"/>
      <c r="J23" s="16"/>
    </row>
    <row r="24" spans="3:10" ht="16.5" thickBot="1">
      <c r="C24" s="75"/>
      <c r="D24" s="76"/>
      <c r="E24" s="77"/>
      <c r="F24" s="77"/>
      <c r="G24" s="43"/>
      <c r="J24" s="16"/>
    </row>
    <row r="25" spans="3:7" ht="15.75">
      <c r="C25" s="25" t="s">
        <v>0</v>
      </c>
      <c r="D25" s="60">
        <f>SUM(D12:D24)</f>
        <v>0</v>
      </c>
      <c r="E25" s="61">
        <f>SUM(E12:E24)</f>
        <v>0</v>
      </c>
      <c r="F25" s="61">
        <f>SUM(F12:F24)</f>
        <v>0</v>
      </c>
      <c r="G25" s="43"/>
    </row>
    <row r="26" spans="3:7" ht="16.5" thickBot="1">
      <c r="C26" s="44" t="s">
        <v>25</v>
      </c>
      <c r="D26" s="33" t="s">
        <v>54</v>
      </c>
      <c r="E26" s="34" t="s">
        <v>54</v>
      </c>
      <c r="F26" s="34" t="s">
        <v>1</v>
      </c>
      <c r="G26" s="27"/>
    </row>
    <row r="27" spans="3:7" ht="16.5" thickBot="1">
      <c r="C27" s="49" t="s">
        <v>2</v>
      </c>
      <c r="D27" s="70">
        <f>D25*4</f>
        <v>0</v>
      </c>
      <c r="E27" s="71">
        <f>E25*4</f>
        <v>0</v>
      </c>
      <c r="F27" s="71">
        <f>F25*2</f>
        <v>0</v>
      </c>
      <c r="G27" s="27"/>
    </row>
    <row r="28" spans="3:7" ht="15.75">
      <c r="C28" s="16"/>
      <c r="D28" s="16"/>
      <c r="E28" s="16"/>
      <c r="F28" s="27"/>
      <c r="G28" s="27"/>
    </row>
    <row r="29" spans="3:7" ht="15.75">
      <c r="C29" s="16"/>
      <c r="D29" s="16"/>
      <c r="E29" s="16"/>
      <c r="F29" s="43"/>
      <c r="G29" s="43"/>
    </row>
    <row r="30" spans="1:7" ht="15.75" customHeight="1">
      <c r="A30" s="45"/>
      <c r="E30" s="27"/>
      <c r="F30" s="27"/>
      <c r="G30" s="27"/>
    </row>
    <row r="31" ht="15.75" customHeight="1"/>
  </sheetData>
  <sheetProtection password="D865" sheet="1" selectLockedCells="1"/>
  <conditionalFormatting sqref="D25:E25 D27:E27">
    <cfRule type="cellIs" priority="2" dxfId="0" operator="equal" stopIfTrue="1">
      <formula>0</formula>
    </cfRule>
  </conditionalFormatting>
  <conditionalFormatting sqref="F25 F27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WV7T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 Anderson</dc:creator>
  <cp:keywords/>
  <dc:description/>
  <cp:lastModifiedBy>pln</cp:lastModifiedBy>
  <cp:lastPrinted>2013-08-30T17:53:39Z</cp:lastPrinted>
  <dcterms:created xsi:type="dcterms:W3CDTF">2007-03-02T06:19:22Z</dcterms:created>
  <dcterms:modified xsi:type="dcterms:W3CDTF">2013-08-30T18:07:09Z</dcterms:modified>
  <cp:category/>
  <cp:version/>
  <cp:contentType/>
  <cp:contentStatus/>
</cp:coreProperties>
</file>